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8280" yWindow="1060" windowWidth="10560" windowHeight="11960" tabRatio="500"/>
  </bookViews>
  <sheets>
    <sheet name="E-Field Calc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16" i="1"/>
  <c r="B18" i="1"/>
  <c r="B26" i="1"/>
</calcChain>
</file>

<file path=xl/sharedStrings.xml><?xml version="1.0" encoding="utf-8"?>
<sst xmlns="http://schemas.openxmlformats.org/spreadsheetml/2006/main" count="25" uniqueCount="25">
  <si>
    <t>ENTER dBuV from F-33-1</t>
  </si>
  <si>
    <t>Calculated dBuA</t>
  </si>
  <si>
    <t>Calculated E-Field V/m</t>
  </si>
  <si>
    <t>Converting V/m &gt; dBuV/m</t>
  </si>
  <si>
    <t>Converting dBuA&gt;A</t>
  </si>
  <si>
    <t>E-Field Calculation from F-33-1 Reading</t>
  </si>
  <si>
    <t>ENTER Frequency (MHz)</t>
  </si>
  <si>
    <t>ENTER Cable Length (m)</t>
  </si>
  <si>
    <t>ENTER Antenna Dx (m)</t>
  </si>
  <si>
    <t>Assumptions:</t>
  </si>
  <si>
    <t>Purpose:</t>
  </si>
  <si>
    <t>The purpose of this is to calculate an estimate</t>
  </si>
  <si>
    <t>of the E-field at a given distance from a wire</t>
  </si>
  <si>
    <t>or cable, given the frequency, current and length.</t>
  </si>
  <si>
    <t>The equation is found in Ott's or Paul's textbooks.</t>
  </si>
  <si>
    <t>Probe Zt:</t>
  </si>
  <si>
    <t>(Equals dBuV - dB-Ohms)</t>
  </si>
  <si>
    <t>(Ensure the length is &lt;&lt; 1/4 wavelength)</t>
  </si>
  <si>
    <t>(Typically 3m or 10m)</t>
  </si>
  <si>
    <t>1. The probe transfer impedance is 16 dB-Ohms.</t>
  </si>
  <si>
    <t>(Leave this at 16 dB-Ohms for the FCC F-33-1 probe)</t>
  </si>
  <si>
    <t>2. The wire or cable is 1 meter, or longer.</t>
  </si>
  <si>
    <t>Rev D</t>
  </si>
  <si>
    <t>E-Field</t>
  </si>
  <si>
    <t>Wyatt Technical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</si>
</sst>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ill="1"/>
    <xf numFmtId="0" fontId="0" fillId="0" borderId="0" xfId="0" quotePrefix="1"/>
    <xf numFmtId="11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showRuler="0" workbookViewId="0">
      <selection activeCell="E2" sqref="E2"/>
    </sheetView>
  </sheetViews>
  <sheetFormatPr baseColWidth="10" defaultColWidth="11" defaultRowHeight="15" x14ac:dyDescent="0"/>
  <cols>
    <col min="1" max="1" width="22.6640625" customWidth="1"/>
    <col min="2" max="2" width="12.1640625" bestFit="1" customWidth="1"/>
  </cols>
  <sheetData>
    <row r="1" spans="1:5">
      <c r="A1" s="4" t="s">
        <v>5</v>
      </c>
      <c r="D1" t="s">
        <v>22</v>
      </c>
      <c r="E1" t="s">
        <v>24</v>
      </c>
    </row>
    <row r="2" spans="1:5">
      <c r="A2" s="4"/>
    </row>
    <row r="3" spans="1:5">
      <c r="A3" s="4" t="s">
        <v>9</v>
      </c>
      <c r="B3" t="s">
        <v>19</v>
      </c>
    </row>
    <row r="4" spans="1:5">
      <c r="B4" t="s">
        <v>21</v>
      </c>
    </row>
    <row r="6" spans="1:5">
      <c r="A6" s="4" t="s">
        <v>10</v>
      </c>
      <c r="B6" t="s">
        <v>11</v>
      </c>
    </row>
    <row r="7" spans="1:5">
      <c r="B7" t="s">
        <v>12</v>
      </c>
    </row>
    <row r="8" spans="1:5">
      <c r="B8" t="s">
        <v>13</v>
      </c>
    </row>
    <row r="9" spans="1:5">
      <c r="B9" t="s">
        <v>14</v>
      </c>
    </row>
    <row r="11" spans="1:5">
      <c r="A11" t="s">
        <v>15</v>
      </c>
      <c r="B11">
        <v>16</v>
      </c>
      <c r="C11" s="6" t="s">
        <v>20</v>
      </c>
    </row>
    <row r="14" spans="1:5">
      <c r="A14" s="3" t="s">
        <v>0</v>
      </c>
      <c r="B14" s="3">
        <v>30</v>
      </c>
    </row>
    <row r="16" spans="1:5">
      <c r="A16" t="s">
        <v>1</v>
      </c>
      <c r="B16">
        <f>B14-B11</f>
        <v>14</v>
      </c>
      <c r="C16" s="6" t="s">
        <v>16</v>
      </c>
    </row>
    <row r="18" spans="1:3">
      <c r="A18" t="s">
        <v>4</v>
      </c>
      <c r="B18">
        <f>10^((B16-120)/20)</f>
        <v>5.011872336272719E-6</v>
      </c>
    </row>
    <row r="20" spans="1:3">
      <c r="A20" s="3" t="s">
        <v>7</v>
      </c>
      <c r="B20" s="3">
        <v>1</v>
      </c>
      <c r="C20" s="6" t="s">
        <v>17</v>
      </c>
    </row>
    <row r="21" spans="1:3">
      <c r="A21" s="3" t="s">
        <v>6</v>
      </c>
      <c r="B21" s="3">
        <v>30</v>
      </c>
    </row>
    <row r="22" spans="1:3">
      <c r="A22" s="3" t="s">
        <v>8</v>
      </c>
      <c r="B22" s="3">
        <v>10</v>
      </c>
      <c r="C22" s="6" t="s">
        <v>18</v>
      </c>
    </row>
    <row r="24" spans="1:3">
      <c r="A24" t="s">
        <v>2</v>
      </c>
      <c r="B24" s="7">
        <f>(0.000001257)*(B18*B21*1000000*B20)/B22</f>
        <v>1.8899770580084425E-5</v>
      </c>
    </row>
    <row r="26" spans="1:3">
      <c r="A26" s="2" t="s">
        <v>3</v>
      </c>
      <c r="B26" s="1">
        <f>20*LOG(B24)+120</f>
        <v>25.529130648112385</v>
      </c>
      <c r="C26" s="5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E-Field Calc</vt:lpstr>
    </vt:vector>
  </TitlesOfParts>
  <Company>Kenneth Wyatt Photography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Wyatt</dc:creator>
  <cp:lastModifiedBy>Ken Wyatt</cp:lastModifiedBy>
  <dcterms:created xsi:type="dcterms:W3CDTF">2013-02-21T20:40:22Z</dcterms:created>
  <dcterms:modified xsi:type="dcterms:W3CDTF">2013-06-12T19:12:45Z</dcterms:modified>
</cp:coreProperties>
</file>