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1620" windowWidth="20900" windowHeight="16640" activeTab="0"/>
  </bookViews>
  <sheets>
    <sheet name="Sheet1" sheetId="1" r:id="rId1"/>
  </sheets>
  <definedNames>
    <definedName name="freq">'Sheet1'!$B$7</definedName>
  </definedNames>
  <calcPr fullCalcOnLoad="1"/>
</workbook>
</file>

<file path=xl/sharedStrings.xml><?xml version="1.0" encoding="utf-8"?>
<sst xmlns="http://schemas.openxmlformats.org/spreadsheetml/2006/main" count="7" uniqueCount="7">
  <si>
    <t>To determine the harmonics of a specific crystal oscillator:</t>
  </si>
  <si>
    <t>Enter the oscillator frequency in the box and find the harmonics in the first column.</t>
  </si>
  <si>
    <t>To determine the crystal oscillator frequency for a specific harmonic:</t>
  </si>
  <si>
    <t>Enter the harmonic frequency in the box and find the possible oscillator frequency in the second column.</t>
  </si>
  <si>
    <t>Harmonics of osc. Frequency (MHz)</t>
  </si>
  <si>
    <t>Enter Frequency -&gt; (MHz):</t>
  </si>
  <si>
    <t>Possible crystal oscillator frequencies for harmonic (MHz)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</si>
</sst>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7"/>
  <sheetViews>
    <sheetView showGridLines="0" tabSelected="1" zoomScale="90" zoomScaleNormal="90" workbookViewId="0" topLeftCell="A1">
      <selection activeCell="B7" sqref="B7"/>
    </sheetView>
  </sheetViews>
  <sheetFormatPr defaultColWidth="8.8515625" defaultRowHeight="12.75"/>
  <cols>
    <col min="1" max="1" width="13.00390625" style="0" customWidth="1"/>
    <col min="2" max="2" width="10.00390625" style="0" customWidth="1"/>
    <col min="3" max="3" width="15.00390625" style="0" customWidth="1"/>
    <col min="4" max="4" width="26.00390625" style="0" customWidth="1"/>
    <col min="5" max="5" width="9.421875" style="0" customWidth="1"/>
  </cols>
  <sheetData>
    <row r="2" ht="15">
      <c r="A2" s="2" t="s">
        <v>0</v>
      </c>
    </row>
    <row r="3" ht="12">
      <c r="A3" t="s">
        <v>1</v>
      </c>
    </row>
    <row r="4" ht="15">
      <c r="A4" s="2" t="s">
        <v>2</v>
      </c>
    </row>
    <row r="5" ht="12">
      <c r="A5" t="s">
        <v>3</v>
      </c>
    </row>
    <row r="7" spans="1:5" ht="36">
      <c r="A7" s="1" t="s">
        <v>5</v>
      </c>
      <c r="B7" s="8">
        <v>780</v>
      </c>
      <c r="C7" s="6" t="s">
        <v>4</v>
      </c>
      <c r="D7" s="7" t="s">
        <v>6</v>
      </c>
      <c r="E7" s="3"/>
    </row>
    <row r="8" spans="2:4" ht="12">
      <c r="B8" s="5">
        <v>1</v>
      </c>
      <c r="C8" s="4">
        <f>freq</f>
        <v>780</v>
      </c>
      <c r="D8" s="4">
        <f>freq</f>
        <v>780</v>
      </c>
    </row>
    <row r="9" spans="2:4" ht="12">
      <c r="B9" s="5">
        <v>2</v>
      </c>
      <c r="C9" s="4">
        <f aca="true" t="shared" si="0" ref="C9:C40">freq*B9</f>
        <v>1560</v>
      </c>
      <c r="D9" s="4">
        <f aca="true" t="shared" si="1" ref="D9:D40">freq/B9</f>
        <v>390</v>
      </c>
    </row>
    <row r="10" spans="2:4" ht="12">
      <c r="B10" s="5">
        <v>3</v>
      </c>
      <c r="C10" s="4">
        <f t="shared" si="0"/>
        <v>2340</v>
      </c>
      <c r="D10" s="4">
        <f t="shared" si="1"/>
        <v>260</v>
      </c>
    </row>
    <row r="11" spans="2:4" ht="12">
      <c r="B11" s="5">
        <v>4</v>
      </c>
      <c r="C11" s="4">
        <f t="shared" si="0"/>
        <v>3120</v>
      </c>
      <c r="D11" s="4">
        <f t="shared" si="1"/>
        <v>195</v>
      </c>
    </row>
    <row r="12" spans="2:4" ht="12">
      <c r="B12" s="5">
        <v>5</v>
      </c>
      <c r="C12" s="4">
        <f t="shared" si="0"/>
        <v>3900</v>
      </c>
      <c r="D12" s="4">
        <f t="shared" si="1"/>
        <v>156</v>
      </c>
    </row>
    <row r="13" spans="2:4" ht="12">
      <c r="B13" s="5">
        <v>6</v>
      </c>
      <c r="C13" s="4">
        <f t="shared" si="0"/>
        <v>4680</v>
      </c>
      <c r="D13" s="4">
        <f t="shared" si="1"/>
        <v>130</v>
      </c>
    </row>
    <row r="14" spans="2:4" ht="12">
      <c r="B14" s="5">
        <v>7</v>
      </c>
      <c r="C14" s="4">
        <f t="shared" si="0"/>
        <v>5460</v>
      </c>
      <c r="D14" s="4">
        <f t="shared" si="1"/>
        <v>111.42857142857143</v>
      </c>
    </row>
    <row r="15" spans="2:4" ht="12">
      <c r="B15" s="5">
        <v>8</v>
      </c>
      <c r="C15" s="4">
        <f t="shared" si="0"/>
        <v>6240</v>
      </c>
      <c r="D15" s="4">
        <f t="shared" si="1"/>
        <v>97.5</v>
      </c>
    </row>
    <row r="16" spans="2:4" ht="12">
      <c r="B16" s="5">
        <v>9</v>
      </c>
      <c r="C16" s="4">
        <f t="shared" si="0"/>
        <v>7020</v>
      </c>
      <c r="D16" s="4">
        <f t="shared" si="1"/>
        <v>86.66666666666667</v>
      </c>
    </row>
    <row r="17" spans="2:4" ht="12">
      <c r="B17" s="5">
        <v>10</v>
      </c>
      <c r="C17" s="4">
        <f t="shared" si="0"/>
        <v>7800</v>
      </c>
      <c r="D17" s="4">
        <f t="shared" si="1"/>
        <v>78</v>
      </c>
    </row>
    <row r="18" spans="2:4" ht="12">
      <c r="B18" s="5">
        <v>11</v>
      </c>
      <c r="C18" s="4">
        <f t="shared" si="0"/>
        <v>8580</v>
      </c>
      <c r="D18" s="4">
        <f t="shared" si="1"/>
        <v>70.9090909090909</v>
      </c>
    </row>
    <row r="19" spans="2:4" ht="12">
      <c r="B19" s="5">
        <v>12</v>
      </c>
      <c r="C19" s="4">
        <f t="shared" si="0"/>
        <v>9360</v>
      </c>
      <c r="D19" s="4">
        <f t="shared" si="1"/>
        <v>65</v>
      </c>
    </row>
    <row r="20" spans="2:4" ht="12">
      <c r="B20" s="5">
        <v>13</v>
      </c>
      <c r="C20" s="4">
        <f t="shared" si="0"/>
        <v>10140</v>
      </c>
      <c r="D20" s="4">
        <f t="shared" si="1"/>
        <v>60</v>
      </c>
    </row>
    <row r="21" spans="2:4" ht="12">
      <c r="B21" s="5">
        <v>14</v>
      </c>
      <c r="C21" s="4">
        <f t="shared" si="0"/>
        <v>10920</v>
      </c>
      <c r="D21" s="4">
        <f t="shared" si="1"/>
        <v>55.714285714285715</v>
      </c>
    </row>
    <row r="22" spans="2:4" ht="12">
      <c r="B22" s="5">
        <v>15</v>
      </c>
      <c r="C22" s="4">
        <f t="shared" si="0"/>
        <v>11700</v>
      </c>
      <c r="D22" s="4">
        <f t="shared" si="1"/>
        <v>52</v>
      </c>
    </row>
    <row r="23" spans="2:4" ht="12">
      <c r="B23" s="5">
        <v>16</v>
      </c>
      <c r="C23" s="4">
        <f t="shared" si="0"/>
        <v>12480</v>
      </c>
      <c r="D23" s="4">
        <f t="shared" si="1"/>
        <v>48.75</v>
      </c>
    </row>
    <row r="24" spans="2:4" ht="12">
      <c r="B24" s="5">
        <v>17</v>
      </c>
      <c r="C24" s="4">
        <f t="shared" si="0"/>
        <v>13260</v>
      </c>
      <c r="D24" s="4">
        <f t="shared" si="1"/>
        <v>45.88235294117647</v>
      </c>
    </row>
    <row r="25" spans="2:4" ht="12">
      <c r="B25" s="5">
        <v>18</v>
      </c>
      <c r="C25" s="4">
        <f t="shared" si="0"/>
        <v>14040</v>
      </c>
      <c r="D25" s="4">
        <f t="shared" si="1"/>
        <v>43.333333333333336</v>
      </c>
    </row>
    <row r="26" spans="2:4" ht="12">
      <c r="B26" s="5">
        <v>19</v>
      </c>
      <c r="C26" s="4">
        <f t="shared" si="0"/>
        <v>14820</v>
      </c>
      <c r="D26" s="4">
        <f t="shared" si="1"/>
        <v>41.05263157894737</v>
      </c>
    </row>
    <row r="27" spans="2:4" ht="12">
      <c r="B27" s="5">
        <v>20</v>
      </c>
      <c r="C27" s="4">
        <f t="shared" si="0"/>
        <v>15600</v>
      </c>
      <c r="D27" s="4">
        <f t="shared" si="1"/>
        <v>39</v>
      </c>
    </row>
    <row r="28" spans="2:4" ht="12">
      <c r="B28" s="5">
        <v>21</v>
      </c>
      <c r="C28" s="4">
        <f t="shared" si="0"/>
        <v>16380</v>
      </c>
      <c r="D28" s="4">
        <f t="shared" si="1"/>
        <v>37.142857142857146</v>
      </c>
    </row>
    <row r="29" spans="2:4" ht="12">
      <c r="B29" s="5">
        <v>22</v>
      </c>
      <c r="C29" s="4">
        <f t="shared" si="0"/>
        <v>17160</v>
      </c>
      <c r="D29" s="4">
        <f t="shared" si="1"/>
        <v>35.45454545454545</v>
      </c>
    </row>
    <row r="30" spans="2:4" ht="12">
      <c r="B30" s="5">
        <v>23</v>
      </c>
      <c r="C30" s="4">
        <f t="shared" si="0"/>
        <v>17940</v>
      </c>
      <c r="D30" s="4">
        <f t="shared" si="1"/>
        <v>33.91304347826087</v>
      </c>
    </row>
    <row r="31" spans="2:4" ht="12">
      <c r="B31" s="5">
        <v>24</v>
      </c>
      <c r="C31" s="4">
        <f t="shared" si="0"/>
        <v>18720</v>
      </c>
      <c r="D31" s="4">
        <f t="shared" si="1"/>
        <v>32.5</v>
      </c>
    </row>
    <row r="32" spans="2:4" ht="12">
      <c r="B32" s="5">
        <v>25</v>
      </c>
      <c r="C32" s="4">
        <f t="shared" si="0"/>
        <v>19500</v>
      </c>
      <c r="D32" s="4">
        <f t="shared" si="1"/>
        <v>31.2</v>
      </c>
    </row>
    <row r="33" spans="2:4" ht="12">
      <c r="B33" s="5">
        <v>26</v>
      </c>
      <c r="C33" s="4">
        <f t="shared" si="0"/>
        <v>20280</v>
      </c>
      <c r="D33" s="4">
        <f t="shared" si="1"/>
        <v>30</v>
      </c>
    </row>
    <row r="34" spans="2:4" ht="12">
      <c r="B34" s="5">
        <v>27</v>
      </c>
      <c r="C34" s="4">
        <f t="shared" si="0"/>
        <v>21060</v>
      </c>
      <c r="D34" s="4">
        <f t="shared" si="1"/>
        <v>28.88888888888889</v>
      </c>
    </row>
    <row r="35" spans="2:4" ht="12">
      <c r="B35" s="5">
        <v>28</v>
      </c>
      <c r="C35" s="4">
        <f t="shared" si="0"/>
        <v>21840</v>
      </c>
      <c r="D35" s="4">
        <f t="shared" si="1"/>
        <v>27.857142857142858</v>
      </c>
    </row>
    <row r="36" spans="2:4" ht="12">
      <c r="B36" s="5">
        <v>29</v>
      </c>
      <c r="C36" s="4">
        <f t="shared" si="0"/>
        <v>22620</v>
      </c>
      <c r="D36" s="4">
        <f t="shared" si="1"/>
        <v>26.896551724137932</v>
      </c>
    </row>
    <row r="37" spans="2:4" ht="12">
      <c r="B37" s="5">
        <v>30</v>
      </c>
      <c r="C37" s="4">
        <f t="shared" si="0"/>
        <v>23400</v>
      </c>
      <c r="D37" s="4">
        <f t="shared" si="1"/>
        <v>26</v>
      </c>
    </row>
    <row r="38" spans="2:4" ht="12">
      <c r="B38" s="5">
        <f aca="true" t="shared" si="2" ref="B38:B43">B37+1</f>
        <v>31</v>
      </c>
      <c r="C38" s="4">
        <f t="shared" si="0"/>
        <v>24180</v>
      </c>
      <c r="D38" s="4">
        <f t="shared" si="1"/>
        <v>25.161290322580644</v>
      </c>
    </row>
    <row r="39" spans="2:4" ht="12">
      <c r="B39" s="5">
        <f t="shared" si="2"/>
        <v>32</v>
      </c>
      <c r="C39" s="4">
        <f t="shared" si="0"/>
        <v>24960</v>
      </c>
      <c r="D39" s="4">
        <f t="shared" si="1"/>
        <v>24.375</v>
      </c>
    </row>
    <row r="40" spans="2:4" ht="12">
      <c r="B40" s="5">
        <f t="shared" si="2"/>
        <v>33</v>
      </c>
      <c r="C40" s="4">
        <f t="shared" si="0"/>
        <v>25740</v>
      </c>
      <c r="D40" s="4">
        <f t="shared" si="1"/>
        <v>23.636363636363637</v>
      </c>
    </row>
    <row r="41" spans="2:4" ht="12">
      <c r="B41" s="5">
        <f t="shared" si="2"/>
        <v>34</v>
      </c>
      <c r="C41" s="4">
        <f aca="true" t="shared" si="3" ref="C41:C72">freq*B41</f>
        <v>26520</v>
      </c>
      <c r="D41" s="4">
        <f aca="true" t="shared" si="4" ref="D41:D72">freq/B41</f>
        <v>22.941176470588236</v>
      </c>
    </row>
    <row r="42" spans="2:4" ht="12">
      <c r="B42" s="5">
        <f t="shared" si="2"/>
        <v>35</v>
      </c>
      <c r="C42" s="4">
        <f t="shared" si="3"/>
        <v>27300</v>
      </c>
      <c r="D42" s="4">
        <f t="shared" si="4"/>
        <v>22.285714285714285</v>
      </c>
    </row>
    <row r="43" spans="2:4" ht="12">
      <c r="B43" s="5">
        <f t="shared" si="2"/>
        <v>36</v>
      </c>
      <c r="C43" s="4">
        <f t="shared" si="3"/>
        <v>28080</v>
      </c>
      <c r="D43" s="4">
        <f t="shared" si="4"/>
        <v>21.666666666666668</v>
      </c>
    </row>
    <row r="44" spans="2:4" ht="12">
      <c r="B44" s="5">
        <f aca="true" t="shared" si="5" ref="B44:B83">B43+1</f>
        <v>37</v>
      </c>
      <c r="C44" s="4">
        <f t="shared" si="3"/>
        <v>28860</v>
      </c>
      <c r="D44" s="4">
        <f t="shared" si="4"/>
        <v>21.08108108108108</v>
      </c>
    </row>
    <row r="45" spans="2:4" ht="12">
      <c r="B45" s="5">
        <f t="shared" si="5"/>
        <v>38</v>
      </c>
      <c r="C45" s="4">
        <f t="shared" si="3"/>
        <v>29640</v>
      </c>
      <c r="D45" s="4">
        <f t="shared" si="4"/>
        <v>20.526315789473685</v>
      </c>
    </row>
    <row r="46" spans="2:4" ht="12">
      <c r="B46" s="5">
        <f t="shared" si="5"/>
        <v>39</v>
      </c>
      <c r="C46" s="4">
        <f t="shared" si="3"/>
        <v>30420</v>
      </c>
      <c r="D46" s="4">
        <f t="shared" si="4"/>
        <v>20</v>
      </c>
    </row>
    <row r="47" spans="2:4" ht="12">
      <c r="B47" s="5">
        <f t="shared" si="5"/>
        <v>40</v>
      </c>
      <c r="C47" s="4">
        <f t="shared" si="3"/>
        <v>31200</v>
      </c>
      <c r="D47" s="4">
        <f t="shared" si="4"/>
        <v>19.5</v>
      </c>
    </row>
    <row r="48" spans="2:4" ht="12">
      <c r="B48" s="5">
        <f t="shared" si="5"/>
        <v>41</v>
      </c>
      <c r="C48" s="4">
        <f t="shared" si="3"/>
        <v>31980</v>
      </c>
      <c r="D48" s="4">
        <f t="shared" si="4"/>
        <v>19.024390243902438</v>
      </c>
    </row>
    <row r="49" spans="2:4" ht="12">
      <c r="B49" s="5">
        <f t="shared" si="5"/>
        <v>42</v>
      </c>
      <c r="C49" s="4">
        <f t="shared" si="3"/>
        <v>32760</v>
      </c>
      <c r="D49" s="4">
        <f t="shared" si="4"/>
        <v>18.571428571428573</v>
      </c>
    </row>
    <row r="50" spans="2:4" ht="12">
      <c r="B50" s="5">
        <f t="shared" si="5"/>
        <v>43</v>
      </c>
      <c r="C50" s="4">
        <f t="shared" si="3"/>
        <v>33540</v>
      </c>
      <c r="D50" s="4">
        <f t="shared" si="4"/>
        <v>18.13953488372093</v>
      </c>
    </row>
    <row r="51" spans="2:4" ht="12">
      <c r="B51" s="5">
        <f t="shared" si="5"/>
        <v>44</v>
      </c>
      <c r="C51" s="4">
        <f t="shared" si="3"/>
        <v>34320</v>
      </c>
      <c r="D51" s="4">
        <f t="shared" si="4"/>
        <v>17.727272727272727</v>
      </c>
    </row>
    <row r="52" spans="2:4" ht="12">
      <c r="B52" s="5">
        <f t="shared" si="5"/>
        <v>45</v>
      </c>
      <c r="C52" s="4">
        <f t="shared" si="3"/>
        <v>35100</v>
      </c>
      <c r="D52" s="4">
        <f t="shared" si="4"/>
        <v>17.333333333333332</v>
      </c>
    </row>
    <row r="53" spans="2:4" ht="12">
      <c r="B53" s="5">
        <f t="shared" si="5"/>
        <v>46</v>
      </c>
      <c r="C53" s="4">
        <f t="shared" si="3"/>
        <v>35880</v>
      </c>
      <c r="D53" s="4">
        <f t="shared" si="4"/>
        <v>16.956521739130434</v>
      </c>
    </row>
    <row r="54" spans="2:4" ht="12">
      <c r="B54" s="5">
        <f t="shared" si="5"/>
        <v>47</v>
      </c>
      <c r="C54" s="4">
        <f t="shared" si="3"/>
        <v>36660</v>
      </c>
      <c r="D54" s="4">
        <f t="shared" si="4"/>
        <v>16.595744680851062</v>
      </c>
    </row>
    <row r="55" spans="2:4" ht="12">
      <c r="B55" s="5">
        <f t="shared" si="5"/>
        <v>48</v>
      </c>
      <c r="C55" s="4">
        <f t="shared" si="3"/>
        <v>37440</v>
      </c>
      <c r="D55" s="4">
        <f t="shared" si="4"/>
        <v>16.25</v>
      </c>
    </row>
    <row r="56" spans="2:4" ht="12">
      <c r="B56" s="5">
        <f t="shared" si="5"/>
        <v>49</v>
      </c>
      <c r="C56" s="4">
        <f t="shared" si="3"/>
        <v>38220</v>
      </c>
      <c r="D56" s="4">
        <f t="shared" si="4"/>
        <v>15.918367346938776</v>
      </c>
    </row>
    <row r="57" spans="2:4" ht="12">
      <c r="B57" s="5">
        <f t="shared" si="5"/>
        <v>50</v>
      </c>
      <c r="C57" s="4">
        <f t="shared" si="3"/>
        <v>39000</v>
      </c>
      <c r="D57" s="4">
        <f t="shared" si="4"/>
        <v>15.6</v>
      </c>
    </row>
    <row r="58" spans="2:4" ht="12">
      <c r="B58" s="5">
        <f t="shared" si="5"/>
        <v>51</v>
      </c>
      <c r="C58" s="4">
        <f t="shared" si="3"/>
        <v>39780</v>
      </c>
      <c r="D58" s="4">
        <f t="shared" si="4"/>
        <v>15.294117647058824</v>
      </c>
    </row>
    <row r="59" spans="2:4" ht="12">
      <c r="B59" s="5">
        <f t="shared" si="5"/>
        <v>52</v>
      </c>
      <c r="C59" s="4">
        <f t="shared" si="3"/>
        <v>40560</v>
      </c>
      <c r="D59" s="4">
        <f t="shared" si="4"/>
        <v>15</v>
      </c>
    </row>
    <row r="60" spans="2:4" ht="12">
      <c r="B60" s="5">
        <f t="shared" si="5"/>
        <v>53</v>
      </c>
      <c r="C60" s="4">
        <f t="shared" si="3"/>
        <v>41340</v>
      </c>
      <c r="D60" s="4">
        <f t="shared" si="4"/>
        <v>14.716981132075471</v>
      </c>
    </row>
    <row r="61" spans="2:4" ht="12">
      <c r="B61" s="5">
        <f t="shared" si="5"/>
        <v>54</v>
      </c>
      <c r="C61" s="4">
        <f t="shared" si="3"/>
        <v>42120</v>
      </c>
      <c r="D61" s="4">
        <f t="shared" si="4"/>
        <v>14.444444444444445</v>
      </c>
    </row>
    <row r="62" spans="2:4" ht="12">
      <c r="B62" s="5">
        <f t="shared" si="5"/>
        <v>55</v>
      </c>
      <c r="C62" s="4">
        <f t="shared" si="3"/>
        <v>42900</v>
      </c>
      <c r="D62" s="4">
        <f t="shared" si="4"/>
        <v>14.181818181818182</v>
      </c>
    </row>
    <row r="63" spans="2:4" ht="12">
      <c r="B63" s="5">
        <f t="shared" si="5"/>
        <v>56</v>
      </c>
      <c r="C63" s="4">
        <f t="shared" si="3"/>
        <v>43680</v>
      </c>
      <c r="D63" s="4">
        <f t="shared" si="4"/>
        <v>13.928571428571429</v>
      </c>
    </row>
    <row r="64" spans="2:4" ht="12">
      <c r="B64" s="5">
        <f t="shared" si="5"/>
        <v>57</v>
      </c>
      <c r="C64" s="4">
        <f t="shared" si="3"/>
        <v>44460</v>
      </c>
      <c r="D64" s="4">
        <f t="shared" si="4"/>
        <v>13.68421052631579</v>
      </c>
    </row>
    <row r="65" spans="2:4" ht="12">
      <c r="B65" s="5">
        <f t="shared" si="5"/>
        <v>58</v>
      </c>
      <c r="C65" s="4">
        <f t="shared" si="3"/>
        <v>45240</v>
      </c>
      <c r="D65" s="4">
        <f t="shared" si="4"/>
        <v>13.448275862068966</v>
      </c>
    </row>
    <row r="66" spans="2:4" ht="12">
      <c r="B66" s="5">
        <f t="shared" si="5"/>
        <v>59</v>
      </c>
      <c r="C66" s="4">
        <f t="shared" si="3"/>
        <v>46020</v>
      </c>
      <c r="D66" s="4">
        <f t="shared" si="4"/>
        <v>13.220338983050848</v>
      </c>
    </row>
    <row r="67" spans="2:4" ht="12">
      <c r="B67" s="5">
        <f t="shared" si="5"/>
        <v>60</v>
      </c>
      <c r="C67" s="4">
        <f t="shared" si="3"/>
        <v>46800</v>
      </c>
      <c r="D67" s="4">
        <f t="shared" si="4"/>
        <v>13</v>
      </c>
    </row>
    <row r="68" spans="2:4" ht="12">
      <c r="B68" s="5">
        <f t="shared" si="5"/>
        <v>61</v>
      </c>
      <c r="C68" s="4">
        <f t="shared" si="3"/>
        <v>47580</v>
      </c>
      <c r="D68" s="4">
        <f t="shared" si="4"/>
        <v>12.78688524590164</v>
      </c>
    </row>
    <row r="69" spans="2:4" ht="12">
      <c r="B69" s="5">
        <f t="shared" si="5"/>
        <v>62</v>
      </c>
      <c r="C69" s="4">
        <f t="shared" si="3"/>
        <v>48360</v>
      </c>
      <c r="D69" s="4">
        <f t="shared" si="4"/>
        <v>12.580645161290322</v>
      </c>
    </row>
    <row r="70" spans="2:4" ht="12">
      <c r="B70" s="5">
        <f t="shared" si="5"/>
        <v>63</v>
      </c>
      <c r="C70" s="4">
        <f t="shared" si="3"/>
        <v>49140</v>
      </c>
      <c r="D70" s="4">
        <f t="shared" si="4"/>
        <v>12.380952380952381</v>
      </c>
    </row>
    <row r="71" spans="2:4" ht="12">
      <c r="B71" s="5">
        <f t="shared" si="5"/>
        <v>64</v>
      </c>
      <c r="C71" s="4">
        <f t="shared" si="3"/>
        <v>49920</v>
      </c>
      <c r="D71" s="4">
        <f t="shared" si="4"/>
        <v>12.1875</v>
      </c>
    </row>
    <row r="72" spans="2:4" ht="12">
      <c r="B72" s="5">
        <f t="shared" si="5"/>
        <v>65</v>
      </c>
      <c r="C72" s="4">
        <f t="shared" si="3"/>
        <v>50700</v>
      </c>
      <c r="D72" s="4">
        <f t="shared" si="4"/>
        <v>12</v>
      </c>
    </row>
    <row r="73" spans="2:4" ht="12">
      <c r="B73" s="5">
        <f t="shared" si="5"/>
        <v>66</v>
      </c>
      <c r="C73" s="4">
        <f aca="true" t="shared" si="6" ref="C73:C83">freq*B73</f>
        <v>51480</v>
      </c>
      <c r="D73" s="4">
        <f aca="true" t="shared" si="7" ref="D73:D107">freq/B73</f>
        <v>11.818181818181818</v>
      </c>
    </row>
    <row r="74" spans="2:4" ht="12">
      <c r="B74" s="5">
        <f t="shared" si="5"/>
        <v>67</v>
      </c>
      <c r="C74" s="4">
        <f t="shared" si="6"/>
        <v>52260</v>
      </c>
      <c r="D74" s="4">
        <f t="shared" si="7"/>
        <v>11.64179104477612</v>
      </c>
    </row>
    <row r="75" spans="2:4" ht="12">
      <c r="B75" s="5">
        <f t="shared" si="5"/>
        <v>68</v>
      </c>
      <c r="C75" s="4">
        <f t="shared" si="6"/>
        <v>53040</v>
      </c>
      <c r="D75" s="4">
        <f t="shared" si="7"/>
        <v>11.470588235294118</v>
      </c>
    </row>
    <row r="76" spans="2:4" ht="12">
      <c r="B76" s="5">
        <f t="shared" si="5"/>
        <v>69</v>
      </c>
      <c r="C76" s="4">
        <f t="shared" si="6"/>
        <v>53820</v>
      </c>
      <c r="D76" s="4">
        <f t="shared" si="7"/>
        <v>11.304347826086957</v>
      </c>
    </row>
    <row r="77" spans="2:4" ht="12">
      <c r="B77" s="5">
        <f t="shared" si="5"/>
        <v>70</v>
      </c>
      <c r="C77" s="4">
        <f t="shared" si="6"/>
        <v>54600</v>
      </c>
      <c r="D77" s="4">
        <f t="shared" si="7"/>
        <v>11.142857142857142</v>
      </c>
    </row>
    <row r="78" spans="2:4" ht="12">
      <c r="B78" s="5">
        <f t="shared" si="5"/>
        <v>71</v>
      </c>
      <c r="C78" s="4">
        <f t="shared" si="6"/>
        <v>55380</v>
      </c>
      <c r="D78" s="4">
        <f t="shared" si="7"/>
        <v>10.985915492957746</v>
      </c>
    </row>
    <row r="79" spans="2:4" ht="12">
      <c r="B79" s="5">
        <f t="shared" si="5"/>
        <v>72</v>
      </c>
      <c r="C79" s="4">
        <f t="shared" si="6"/>
        <v>56160</v>
      </c>
      <c r="D79" s="4">
        <f t="shared" si="7"/>
        <v>10.833333333333334</v>
      </c>
    </row>
    <row r="80" spans="2:4" ht="12">
      <c r="B80" s="5">
        <f t="shared" si="5"/>
        <v>73</v>
      </c>
      <c r="C80" s="4">
        <f t="shared" si="6"/>
        <v>56940</v>
      </c>
      <c r="D80" s="4">
        <f t="shared" si="7"/>
        <v>10.684931506849315</v>
      </c>
    </row>
    <row r="81" spans="2:4" ht="12">
      <c r="B81" s="5">
        <f t="shared" si="5"/>
        <v>74</v>
      </c>
      <c r="C81" s="4">
        <f t="shared" si="6"/>
        <v>57720</v>
      </c>
      <c r="D81" s="4">
        <f t="shared" si="7"/>
        <v>10.54054054054054</v>
      </c>
    </row>
    <row r="82" spans="2:4" ht="12">
      <c r="B82" s="5">
        <f t="shared" si="5"/>
        <v>75</v>
      </c>
      <c r="C82" s="4">
        <f t="shared" si="6"/>
        <v>58500</v>
      </c>
      <c r="D82" s="4">
        <f t="shared" si="7"/>
        <v>10.4</v>
      </c>
    </row>
    <row r="83" spans="2:4" ht="12">
      <c r="B83" s="5">
        <f t="shared" si="5"/>
        <v>76</v>
      </c>
      <c r="C83" s="4">
        <f t="shared" si="6"/>
        <v>59280</v>
      </c>
      <c r="D83" s="4">
        <f t="shared" si="7"/>
        <v>10.263157894736842</v>
      </c>
    </row>
    <row r="84" spans="2:4" ht="12">
      <c r="B84" s="5">
        <f aca="true" t="shared" si="8" ref="B84:B103">B83+1</f>
        <v>77</v>
      </c>
      <c r="C84" s="4">
        <f aca="true" t="shared" si="9" ref="C84:C103">freq*B84</f>
        <v>60060</v>
      </c>
      <c r="D84" s="4">
        <f t="shared" si="7"/>
        <v>10.12987012987013</v>
      </c>
    </row>
    <row r="85" spans="2:4" ht="12">
      <c r="B85" s="5">
        <f t="shared" si="8"/>
        <v>78</v>
      </c>
      <c r="C85" s="4">
        <f t="shared" si="9"/>
        <v>60840</v>
      </c>
      <c r="D85" s="4">
        <f t="shared" si="7"/>
        <v>10</v>
      </c>
    </row>
    <row r="86" spans="2:4" ht="12">
      <c r="B86" s="5">
        <f t="shared" si="8"/>
        <v>79</v>
      </c>
      <c r="C86" s="4">
        <f t="shared" si="9"/>
        <v>61620</v>
      </c>
      <c r="D86" s="4">
        <f t="shared" si="7"/>
        <v>9.873417721518987</v>
      </c>
    </row>
    <row r="87" spans="2:4" ht="12">
      <c r="B87" s="5">
        <f t="shared" si="8"/>
        <v>80</v>
      </c>
      <c r="C87" s="4">
        <f t="shared" si="9"/>
        <v>62400</v>
      </c>
      <c r="D87" s="4">
        <f t="shared" si="7"/>
        <v>9.75</v>
      </c>
    </row>
    <row r="88" spans="2:4" ht="12">
      <c r="B88" s="5">
        <f t="shared" si="8"/>
        <v>81</v>
      </c>
      <c r="C88" s="4">
        <f t="shared" si="9"/>
        <v>63180</v>
      </c>
      <c r="D88" s="4">
        <f t="shared" si="7"/>
        <v>9.62962962962963</v>
      </c>
    </row>
    <row r="89" spans="2:4" ht="12">
      <c r="B89" s="5">
        <f t="shared" si="8"/>
        <v>82</v>
      </c>
      <c r="C89" s="4">
        <f t="shared" si="9"/>
        <v>63960</v>
      </c>
      <c r="D89" s="4">
        <f t="shared" si="7"/>
        <v>9.512195121951219</v>
      </c>
    </row>
    <row r="90" spans="2:4" ht="12">
      <c r="B90" s="5">
        <f t="shared" si="8"/>
        <v>83</v>
      </c>
      <c r="C90" s="4">
        <f t="shared" si="9"/>
        <v>64740</v>
      </c>
      <c r="D90" s="4">
        <f t="shared" si="7"/>
        <v>9.397590361445783</v>
      </c>
    </row>
    <row r="91" spans="2:4" ht="12">
      <c r="B91" s="5">
        <f t="shared" si="8"/>
        <v>84</v>
      </c>
      <c r="C91" s="4">
        <f t="shared" si="9"/>
        <v>65520</v>
      </c>
      <c r="D91" s="4">
        <f t="shared" si="7"/>
        <v>9.285714285714286</v>
      </c>
    </row>
    <row r="92" spans="2:4" ht="12">
      <c r="B92" s="5">
        <f t="shared" si="8"/>
        <v>85</v>
      </c>
      <c r="C92" s="4">
        <f t="shared" si="9"/>
        <v>66300</v>
      </c>
      <c r="D92" s="4">
        <f t="shared" si="7"/>
        <v>9.176470588235293</v>
      </c>
    </row>
    <row r="93" spans="2:4" ht="12">
      <c r="B93" s="5">
        <f t="shared" si="8"/>
        <v>86</v>
      </c>
      <c r="C93" s="4">
        <f t="shared" si="9"/>
        <v>67080</v>
      </c>
      <c r="D93" s="4">
        <f t="shared" si="7"/>
        <v>9.069767441860465</v>
      </c>
    </row>
    <row r="94" spans="2:4" ht="12">
      <c r="B94" s="5">
        <f t="shared" si="8"/>
        <v>87</v>
      </c>
      <c r="C94" s="4">
        <f t="shared" si="9"/>
        <v>67860</v>
      </c>
      <c r="D94" s="4">
        <f t="shared" si="7"/>
        <v>8.96551724137931</v>
      </c>
    </row>
    <row r="95" spans="2:4" ht="12">
      <c r="B95" s="5">
        <f t="shared" si="8"/>
        <v>88</v>
      </c>
      <c r="C95" s="4">
        <f t="shared" si="9"/>
        <v>68640</v>
      </c>
      <c r="D95" s="4">
        <f t="shared" si="7"/>
        <v>8.863636363636363</v>
      </c>
    </row>
    <row r="96" spans="2:4" ht="12">
      <c r="B96" s="5">
        <f t="shared" si="8"/>
        <v>89</v>
      </c>
      <c r="C96" s="4">
        <f t="shared" si="9"/>
        <v>69420</v>
      </c>
      <c r="D96" s="4">
        <f t="shared" si="7"/>
        <v>8.764044943820224</v>
      </c>
    </row>
    <row r="97" spans="2:4" ht="12">
      <c r="B97" s="5">
        <f t="shared" si="8"/>
        <v>90</v>
      </c>
      <c r="C97" s="4">
        <f t="shared" si="9"/>
        <v>70200</v>
      </c>
      <c r="D97" s="4">
        <f t="shared" si="7"/>
        <v>8.666666666666666</v>
      </c>
    </row>
    <row r="98" spans="2:4" ht="12">
      <c r="B98" s="5">
        <f t="shared" si="8"/>
        <v>91</v>
      </c>
      <c r="C98" s="4">
        <f t="shared" si="9"/>
        <v>70980</v>
      </c>
      <c r="D98" s="4">
        <f t="shared" si="7"/>
        <v>8.571428571428571</v>
      </c>
    </row>
    <row r="99" spans="2:4" ht="12">
      <c r="B99" s="5">
        <f t="shared" si="8"/>
        <v>92</v>
      </c>
      <c r="C99" s="4">
        <f t="shared" si="9"/>
        <v>71760</v>
      </c>
      <c r="D99" s="4">
        <f t="shared" si="7"/>
        <v>8.478260869565217</v>
      </c>
    </row>
    <row r="100" spans="2:4" ht="12">
      <c r="B100" s="5">
        <f t="shared" si="8"/>
        <v>93</v>
      </c>
      <c r="C100" s="4">
        <f t="shared" si="9"/>
        <v>72540</v>
      </c>
      <c r="D100" s="4">
        <f t="shared" si="7"/>
        <v>8.387096774193548</v>
      </c>
    </row>
    <row r="101" spans="2:4" ht="12">
      <c r="B101" s="5">
        <f t="shared" si="8"/>
        <v>94</v>
      </c>
      <c r="C101" s="4">
        <f t="shared" si="9"/>
        <v>73320</v>
      </c>
      <c r="D101" s="4">
        <f t="shared" si="7"/>
        <v>8.297872340425531</v>
      </c>
    </row>
    <row r="102" spans="2:4" ht="12">
      <c r="B102" s="5">
        <f t="shared" si="8"/>
        <v>95</v>
      </c>
      <c r="C102" s="4">
        <f t="shared" si="9"/>
        <v>74100</v>
      </c>
      <c r="D102" s="4">
        <f t="shared" si="7"/>
        <v>8.210526315789474</v>
      </c>
    </row>
    <row r="103" spans="2:4" ht="12">
      <c r="B103" s="5">
        <f t="shared" si="8"/>
        <v>96</v>
      </c>
      <c r="C103" s="4">
        <f t="shared" si="9"/>
        <v>74880</v>
      </c>
      <c r="D103" s="4">
        <f t="shared" si="7"/>
        <v>8.125</v>
      </c>
    </row>
    <row r="104" spans="2:4" ht="12">
      <c r="B104" s="5">
        <f>B103+1</f>
        <v>97</v>
      </c>
      <c r="C104" s="4">
        <f>freq*B104</f>
        <v>75660</v>
      </c>
      <c r="D104" s="4">
        <f t="shared" si="7"/>
        <v>8.041237113402062</v>
      </c>
    </row>
    <row r="105" spans="2:4" ht="12">
      <c r="B105" s="5">
        <f>B104+1</f>
        <v>98</v>
      </c>
      <c r="C105" s="4">
        <f>freq*B105</f>
        <v>76440</v>
      </c>
      <c r="D105" s="4">
        <f t="shared" si="7"/>
        <v>7.959183673469388</v>
      </c>
    </row>
    <row r="106" spans="2:4" ht="12">
      <c r="B106" s="5">
        <f>B105+1</f>
        <v>99</v>
      </c>
      <c r="C106" s="4">
        <f>freq*B106</f>
        <v>77220</v>
      </c>
      <c r="D106" s="4">
        <f t="shared" si="7"/>
        <v>7.878787878787879</v>
      </c>
    </row>
    <row r="107" spans="2:4" ht="12">
      <c r="B107" s="5">
        <f>B106+1</f>
        <v>100</v>
      </c>
      <c r="C107" s="4">
        <f>freq*B107</f>
        <v>78000</v>
      </c>
      <c r="D107" s="4">
        <f t="shared" si="7"/>
        <v>7.8</v>
      </c>
    </row>
  </sheetData>
  <sheetProtection/>
  <printOptions/>
  <pageMargins left="0.5" right="0.5" top="0.75" bottom="0.75" header="0.5" footer="0.5"/>
  <pageSetup orientation="portrait"/>
  <headerFooter alignWithMargins="0">
    <oddHeader>&amp;C&amp;18&amp;K003366Crystal Oscillator Harmonic  Analyzer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CKC Laboratories,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G. André</dc:creator>
  <cp:keywords/>
  <dc:description/>
  <cp:lastModifiedBy>Ken Wyatt</cp:lastModifiedBy>
  <dcterms:created xsi:type="dcterms:W3CDTF">2000-02-23T22:46:50Z</dcterms:created>
  <dcterms:modified xsi:type="dcterms:W3CDTF">2014-02-19T22:11:17Z</dcterms:modified>
  <cp:category/>
  <cp:version/>
  <cp:contentType/>
  <cp:contentStatus/>
</cp:coreProperties>
</file>